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 activeTab="1"/>
  </bookViews>
  <sheets>
    <sheet name="辅导员及管理人员" sheetId="1" r:id="rId1"/>
    <sheet name="教师岗" sheetId="2" r:id="rId2"/>
    <sheet name="高层次人才" sheetId="3" r:id="rId3"/>
  </sheets>
  <definedNames>
    <definedName name="_xlnm.Print_Area" localSheetId="0">辅导员及管理人员!$A$1:$K$18</definedName>
    <definedName name="_xlnm.Print_Titles" localSheetId="0">辅导员及管理人员!$2:$2</definedName>
  </definedNames>
  <calcPr calcId="145621" concurrentCalc="0"/>
</workbook>
</file>

<file path=xl/calcChain.xml><?xml version="1.0" encoding="utf-8"?>
<calcChain xmlns="http://schemas.openxmlformats.org/spreadsheetml/2006/main">
  <c r="C4" i="3" l="1"/>
  <c r="C4" i="2"/>
  <c r="C10" i="2"/>
  <c r="C13" i="2"/>
  <c r="C16" i="2"/>
  <c r="C28" i="2"/>
  <c r="C4" i="1"/>
  <c r="C12" i="1"/>
  <c r="C15" i="1"/>
  <c r="C16" i="1"/>
  <c r="C18" i="1"/>
</calcChain>
</file>

<file path=xl/sharedStrings.xml><?xml version="1.0" encoding="utf-8"?>
<sst xmlns="http://schemas.openxmlformats.org/spreadsheetml/2006/main" count="195" uniqueCount="165">
  <si>
    <t>南京财经大学红山学院2019年下半年公开招聘岗位表（辅导员及管理人员）</t>
  </si>
  <si>
    <t>序号</t>
  </si>
  <si>
    <t>部门</t>
  </si>
  <si>
    <t>需求数量</t>
  </si>
  <si>
    <t>具体
需求</t>
  </si>
  <si>
    <t>岗位
编号</t>
  </si>
  <si>
    <t>岗位</t>
  </si>
  <si>
    <t>岗位基本要求</t>
  </si>
  <si>
    <t>备注</t>
  </si>
  <si>
    <t>专业要求</t>
  </si>
  <si>
    <t>学历要求</t>
  </si>
  <si>
    <t>年龄要求</t>
  </si>
  <si>
    <t>其他要求</t>
  </si>
  <si>
    <t>学生处</t>
  </si>
  <si>
    <t>G1</t>
  </si>
  <si>
    <t>辅导员</t>
  </si>
  <si>
    <t>专业不限</t>
  </si>
  <si>
    <t>硕士研究生</t>
  </si>
  <si>
    <t>原则上要求年龄在35周岁以下，特别优秀或有成熟工作经验者可酌情放宽。</t>
  </si>
  <si>
    <t>1.热爱教育事业，具有较强的事业心、责任感、奉献精神和团队协作精神。
2.从事学生管理工作。
3.有相关工作经历者优先。
4.辅导员原则上要求中共党员。</t>
  </si>
  <si>
    <t>G2</t>
  </si>
  <si>
    <t>行政管理</t>
  </si>
  <si>
    <t>1.从事学生管理工作。
2.具有较好的语言表达和写作能力。
3.熟练的计算机操作应用能力。
4.有相关工作经历者优先。</t>
  </si>
  <si>
    <t>G3</t>
  </si>
  <si>
    <t>心理咨询</t>
  </si>
  <si>
    <t>心理学相关专业</t>
  </si>
  <si>
    <t>1.能够从心理专业和心理教育角度为学生服务，帮助学生认识和处理在学习、适应、发展以及择业等方面产生的问题，对有关轻度心理障碍进行诊断并提供心理帮助。
2.有相关工作经历者优先。</t>
  </si>
  <si>
    <t>G4</t>
  </si>
  <si>
    <t>团委艺术指导</t>
  </si>
  <si>
    <t>舞蹈、编导、戏剧、表演相关专业</t>
  </si>
  <si>
    <t>本科及以上</t>
  </si>
  <si>
    <t>1.能够组织编排各类大型文艺汇演、学生第二课堂的艺术鉴赏课程及社团工作。
2.有相关工作经历者优先。</t>
  </si>
  <si>
    <t>综合办公室</t>
  </si>
  <si>
    <t>H1</t>
  </si>
  <si>
    <t>新闻采编</t>
  </si>
  <si>
    <t>新闻传播类</t>
  </si>
  <si>
    <t>具备基础拍摄知识、良好的构图能力，熟练使用各种摄像、摄影设备，熟悉图片、视频编辑软件。</t>
  </si>
  <si>
    <t>H2</t>
  </si>
  <si>
    <t>国际交流合作</t>
  </si>
  <si>
    <t>英语、国际教育
相关专业</t>
  </si>
  <si>
    <t>有国外学习背景者优先</t>
  </si>
  <si>
    <t>H3</t>
  </si>
  <si>
    <t>网站维护
网络安全</t>
  </si>
  <si>
    <t>计算机类</t>
  </si>
  <si>
    <t>熟悉计算机维护、网络安全、信息化建设</t>
  </si>
  <si>
    <t>H4</t>
  </si>
  <si>
    <t>档案管理</t>
  </si>
  <si>
    <t>人力资源管理专业、
档案学专业</t>
  </si>
  <si>
    <t>教务处</t>
  </si>
  <si>
    <t>I1</t>
  </si>
  <si>
    <t>课程管理</t>
  </si>
  <si>
    <t>I2</t>
  </si>
  <si>
    <t>学籍管理</t>
  </si>
  <si>
    <t>理科</t>
  </si>
  <si>
    <t>熟悉数据库操作，工作认真负责</t>
  </si>
  <si>
    <t>财务处</t>
  </si>
  <si>
    <t>J1</t>
  </si>
  <si>
    <t>会计</t>
  </si>
  <si>
    <t>会计、财务管理、
审计专业</t>
  </si>
  <si>
    <t>本科</t>
  </si>
  <si>
    <t>有会计工作经验，有税务筹划经验优先</t>
  </si>
  <si>
    <t>后勤管理处</t>
  </si>
  <si>
    <t>K1</t>
  </si>
  <si>
    <t>基建综合</t>
  </si>
  <si>
    <t>土建类相关专业</t>
  </si>
  <si>
    <t>评建办公室</t>
  </si>
  <si>
    <t>L1</t>
  </si>
  <si>
    <t>高等教育政策研究</t>
  </si>
  <si>
    <t>教育类相关专业，
高等教育学专业优先</t>
  </si>
  <si>
    <t>院系</t>
  </si>
  <si>
    <t>M1</t>
  </si>
  <si>
    <t>系部教学管理</t>
  </si>
  <si>
    <t>合计</t>
  </si>
  <si>
    <t xml:space="preserve">
</t>
  </si>
  <si>
    <t>南京财经大学红山学院2019年下半年公开招聘岗位表（教师岗）</t>
  </si>
  <si>
    <t>序
号</t>
  </si>
  <si>
    <t>需求
数量</t>
  </si>
  <si>
    <t>其他</t>
  </si>
  <si>
    <t>国际经贸系</t>
  </si>
  <si>
    <t>B1</t>
  </si>
  <si>
    <t>电子商务专业教师</t>
  </si>
  <si>
    <t>管理工程（电子商务方向），计算机应用，信息管理与信息系统</t>
  </si>
  <si>
    <t>硕士研究生及以上</t>
  </si>
  <si>
    <t>1.政治坚定，品行端正，遵纪守法；热爱教育事业，具有较强的事业心、责任感、奉献精神和团队协作精神；综合素质高，具有良好的组织管理能力、表达能力及一定的研究能力。
2.五官端正，身体健康，符合教师岗位要求的身体条件；硕士年龄一般不超过35周岁；特别优秀或有成熟工作经验及高级职称者可酌情放宽。
3.学历：硕士研究生及以上。
4.从事教学科研工作。</t>
  </si>
  <si>
    <t>同等条件下，有教学工作经验者、国外学习背景者或良好的英文授课能力者优先。</t>
  </si>
  <si>
    <t>B2</t>
  </si>
  <si>
    <t>国际贸易专业教师</t>
  </si>
  <si>
    <t>国际贸易、世界经济等相关专业</t>
  </si>
  <si>
    <t>B3</t>
  </si>
  <si>
    <t>贸易经济专业教师</t>
  </si>
  <si>
    <t>产业经济学、贸易经济等相关专业</t>
  </si>
  <si>
    <t>B4</t>
  </si>
  <si>
    <t>政治经济学专业教师</t>
  </si>
  <si>
    <t>理论经济学各相关专业</t>
  </si>
  <si>
    <t>B5</t>
  </si>
  <si>
    <t>西方经济学专业教师</t>
  </si>
  <si>
    <t>经济学类专业</t>
  </si>
  <si>
    <t>B6</t>
  </si>
  <si>
    <t>统计学专业教师</t>
  </si>
  <si>
    <t>统计学、数量经济学等相关专业</t>
  </si>
  <si>
    <t>金融税收系</t>
  </si>
  <si>
    <t>C1</t>
  </si>
  <si>
    <t>税收学专业教师</t>
  </si>
  <si>
    <t>税收学、财政学专业</t>
  </si>
  <si>
    <t>C2</t>
  </si>
  <si>
    <t>金融学专业教师</t>
  </si>
  <si>
    <t>金融学专业</t>
  </si>
  <si>
    <t>C3</t>
  </si>
  <si>
    <t>保险学专业教师</t>
  </si>
  <si>
    <t>保险学、金融学专业</t>
  </si>
  <si>
    <t>会计系</t>
  </si>
  <si>
    <t>D1</t>
  </si>
  <si>
    <t>会计学专业教师</t>
  </si>
  <si>
    <t>会计学相关专业</t>
  </si>
  <si>
    <t>D2</t>
  </si>
  <si>
    <t>财务管理专业教师</t>
  </si>
  <si>
    <t>财务管理相关专业</t>
  </si>
  <si>
    <t>D3</t>
  </si>
  <si>
    <t>审计学专业教师</t>
  </si>
  <si>
    <t>审计学相关专业</t>
  </si>
  <si>
    <t>文法系</t>
  </si>
  <si>
    <t>E1</t>
  </si>
  <si>
    <t>英语专业教师</t>
  </si>
  <si>
    <r>
      <rPr>
        <sz val="12"/>
        <color theme="1"/>
        <rFont val="仿宋"/>
        <charset val="134"/>
      </rPr>
      <t>英语专业</t>
    </r>
    <r>
      <rPr>
        <sz val="11"/>
        <color rgb="FF000000"/>
        <rFont val="宋体"/>
        <charset val="134"/>
      </rPr>
      <t xml:space="preserve"> </t>
    </r>
  </si>
  <si>
    <t>E2</t>
  </si>
  <si>
    <t>法学专业教师</t>
  </si>
  <si>
    <t>法学专业（国际法、经济法、民商法、诉讼法、法制史等相关专业），具有法律职业资格者优先</t>
  </si>
  <si>
    <t>E3</t>
  </si>
  <si>
    <t>“两课”专业教师</t>
  </si>
  <si>
    <t>思想政治教育、马克思主义基本原理、马克思主义中国化研究、中国近现代基本问题研究</t>
  </si>
  <si>
    <t>E4</t>
  </si>
  <si>
    <t>计算机专业教师</t>
  </si>
  <si>
    <t>计算机及相关或相近专业</t>
  </si>
  <si>
    <t>E5</t>
  </si>
  <si>
    <t>大学英语专业教师</t>
  </si>
  <si>
    <t>E6</t>
  </si>
  <si>
    <t>数学专业教师</t>
  </si>
  <si>
    <t>数学及相关或相近专业</t>
  </si>
  <si>
    <t>E7</t>
  </si>
  <si>
    <t>大学语文专业教师</t>
  </si>
  <si>
    <t>中国语言文学类等相关或相近专业</t>
  </si>
  <si>
    <t>E8</t>
  </si>
  <si>
    <t>体育专业教师</t>
  </si>
  <si>
    <t>体育及相关或相近专业</t>
  </si>
  <si>
    <t>工商管理系</t>
  </si>
  <si>
    <t>F1</t>
  </si>
  <si>
    <t>工商管理专业教师</t>
  </si>
  <si>
    <t>企业管理、技术经济与管理（管理决策建模与优化、数据分析方向）、管理科学与工程（项目管理方向）</t>
  </si>
  <si>
    <t>同等条件下，有企业经历者或能双语教学者优先。</t>
  </si>
  <si>
    <t>F2</t>
  </si>
  <si>
    <t>人力资源管理专业教师</t>
  </si>
  <si>
    <t>企业管理（人力资源方向）、技术经济与管理（数据分析与决策方向）</t>
  </si>
  <si>
    <t>F3</t>
  </si>
  <si>
    <t>市场营销专业教师</t>
  </si>
  <si>
    <t>企业管理（营销方向）、管理科学与工程（大数据方向、数据挖掘方向）</t>
  </si>
  <si>
    <t>F4</t>
  </si>
  <si>
    <t>物流管理专业教师</t>
  </si>
  <si>
    <t>企业管理（物流与供应链管理方向）、物流管理、物流工程</t>
  </si>
  <si>
    <t>南京财经大学红山学院2019年下半年公开招聘岗位表（高层次人才）</t>
  </si>
  <si>
    <t>各系</t>
  </si>
  <si>
    <t>专任教师
（博士）</t>
  </si>
  <si>
    <r>
      <rPr>
        <sz val="12"/>
        <color theme="1"/>
        <rFont val="仿宋"/>
        <charset val="134"/>
      </rPr>
      <t>A</t>
    </r>
    <r>
      <rPr>
        <sz val="12"/>
        <color theme="1"/>
        <rFont val="仿宋"/>
        <charset val="134"/>
      </rPr>
      <t>1</t>
    </r>
  </si>
  <si>
    <t>会计学、财务管理、审计学、金融学、经济学、国际经济与贸易、统计学、财税、工商管理、市场营销、人力资源管理、物流管理、电子商务、法学、英语（大学英语）、高等数学、计算机、思政等</t>
  </si>
  <si>
    <t>1.政治坚定，品行端正，遵纪守法；热爱教育事业，具有较强的事业心、责任感、奉献精神和团队协作精神。
2.具备适应岗位要求的身体条件。
3.五官端正，身体健康，符合教师岗位要求的身体条件；博士年龄不超过40周岁；特别优秀者可酌情放宽。
4.学历：博士研究生。具备目标岗位相关学科博士学位，具有坚实的专业理论基础、较高的学术造诣和科研成就。</t>
  </si>
  <si>
    <r>
      <t xml:space="preserve">1.热爱教育事业，具有较强的事业心、责任感、奉献精神和团队协作精神。
2.从事各系教学管理工作。
</t>
    </r>
    <r>
      <rPr>
        <sz val="12"/>
        <color theme="1"/>
        <rFont val="仿宋"/>
        <family val="3"/>
        <charset val="134"/>
      </rPr>
      <t>3</t>
    </r>
    <r>
      <rPr>
        <sz val="12"/>
        <color theme="1"/>
        <rFont val="仿宋"/>
        <charset val="134"/>
      </rPr>
      <t>.熟练使用计算机办公软件。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</si>
</sst>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等线"/>
      <charset val="134"/>
      <scheme val="minor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4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3 2" xfId="1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3" topLeftCell="A22" activePane="bottomLeft" state="frozen"/>
      <selection pane="bottomLeft" activeCell="J6" sqref="J6"/>
    </sheetView>
  </sheetViews>
  <sheetFormatPr defaultColWidth="9" defaultRowHeight="14.25" x14ac:dyDescent="0.2"/>
  <cols>
    <col min="1" max="1" width="4.5" customWidth="1"/>
    <col min="2" max="2" width="13.5" customWidth="1"/>
    <col min="3" max="3" width="7.25" customWidth="1"/>
    <col min="4" max="5" width="7.25" style="15" customWidth="1"/>
    <col min="6" max="6" width="18.375" style="15" customWidth="1"/>
    <col min="7" max="7" width="20.5" customWidth="1"/>
    <col min="8" max="8" width="18.375" customWidth="1"/>
    <col min="9" max="9" width="20.375" customWidth="1"/>
    <col min="10" max="10" width="74.625" customWidth="1"/>
    <col min="11" max="11" width="6.375" customWidth="1"/>
  </cols>
  <sheetData>
    <row r="1" spans="1:11" ht="41.25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2" customFormat="1" ht="18.75" x14ac:dyDescent="0.2">
      <c r="A2" s="34" t="s">
        <v>1</v>
      </c>
      <c r="B2" s="40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0" t="s">
        <v>7</v>
      </c>
      <c r="H2" s="31"/>
      <c r="I2" s="31"/>
      <c r="J2" s="32"/>
      <c r="K2" s="2" t="s">
        <v>8</v>
      </c>
    </row>
    <row r="3" spans="1:11" s="12" customFormat="1" ht="39" customHeight="1" x14ac:dyDescent="0.2">
      <c r="A3" s="35"/>
      <c r="B3" s="41"/>
      <c r="C3" s="35"/>
      <c r="D3" s="35"/>
      <c r="E3" s="35"/>
      <c r="F3" s="35"/>
      <c r="G3" s="1" t="s">
        <v>9</v>
      </c>
      <c r="H3" s="2" t="s">
        <v>10</v>
      </c>
      <c r="I3" s="2" t="s">
        <v>11</v>
      </c>
      <c r="J3" s="2" t="s">
        <v>12</v>
      </c>
      <c r="K3" s="2"/>
    </row>
    <row r="4" spans="1:11" s="12" customFormat="1" ht="72" customHeight="1" x14ac:dyDescent="0.2">
      <c r="A4" s="36">
        <v>1</v>
      </c>
      <c r="B4" s="42" t="s">
        <v>13</v>
      </c>
      <c r="C4" s="47">
        <f>SUM(D4:D7)</f>
        <v>15</v>
      </c>
      <c r="D4" s="16">
        <v>10</v>
      </c>
      <c r="E4" s="16" t="s">
        <v>14</v>
      </c>
      <c r="F4" s="16" t="s">
        <v>15</v>
      </c>
      <c r="G4" s="46" t="s">
        <v>16</v>
      </c>
      <c r="H4" s="51" t="s">
        <v>17</v>
      </c>
      <c r="I4" s="52" t="s">
        <v>18</v>
      </c>
      <c r="J4" s="25" t="s">
        <v>19</v>
      </c>
      <c r="K4" s="47"/>
    </row>
    <row r="5" spans="1:11" s="12" customFormat="1" ht="81.75" customHeight="1" x14ac:dyDescent="0.2">
      <c r="A5" s="36"/>
      <c r="B5" s="42"/>
      <c r="C5" s="47"/>
      <c r="D5" s="16">
        <v>2</v>
      </c>
      <c r="E5" s="16" t="s">
        <v>20</v>
      </c>
      <c r="F5" s="16" t="s">
        <v>21</v>
      </c>
      <c r="G5" s="46"/>
      <c r="H5" s="46"/>
      <c r="I5" s="53"/>
      <c r="J5" s="25" t="s">
        <v>22</v>
      </c>
      <c r="K5" s="47"/>
    </row>
    <row r="6" spans="1:11" s="12" customFormat="1" ht="63.95" customHeight="1" x14ac:dyDescent="0.2">
      <c r="A6" s="36"/>
      <c r="B6" s="42"/>
      <c r="C6" s="47"/>
      <c r="D6" s="16">
        <v>2</v>
      </c>
      <c r="E6" s="16" t="s">
        <v>23</v>
      </c>
      <c r="F6" s="16" t="s">
        <v>24</v>
      </c>
      <c r="G6" s="5" t="s">
        <v>25</v>
      </c>
      <c r="H6" s="46"/>
      <c r="I6" s="53"/>
      <c r="J6" s="8" t="s">
        <v>26</v>
      </c>
      <c r="K6" s="47"/>
    </row>
    <row r="7" spans="1:11" s="12" customFormat="1" ht="45.95" customHeight="1" x14ac:dyDescent="0.2">
      <c r="A7" s="36"/>
      <c r="B7" s="42"/>
      <c r="C7" s="47"/>
      <c r="D7" s="16">
        <v>1</v>
      </c>
      <c r="E7" s="16" t="s">
        <v>27</v>
      </c>
      <c r="F7" s="16" t="s">
        <v>28</v>
      </c>
      <c r="G7" s="5" t="s">
        <v>29</v>
      </c>
      <c r="H7" s="5" t="s">
        <v>30</v>
      </c>
      <c r="I7" s="53"/>
      <c r="J7" s="8" t="s">
        <v>31</v>
      </c>
      <c r="K7" s="47"/>
    </row>
    <row r="8" spans="1:11" s="13" customFormat="1" ht="45.95" customHeight="1" x14ac:dyDescent="0.2">
      <c r="A8" s="37">
        <v>2</v>
      </c>
      <c r="B8" s="43" t="s">
        <v>32</v>
      </c>
      <c r="C8" s="48">
        <v>5</v>
      </c>
      <c r="D8" s="5">
        <v>1</v>
      </c>
      <c r="E8" s="16" t="s">
        <v>33</v>
      </c>
      <c r="F8" s="5" t="s">
        <v>34</v>
      </c>
      <c r="G8" s="16" t="s">
        <v>35</v>
      </c>
      <c r="H8" s="19" t="s">
        <v>17</v>
      </c>
      <c r="I8" s="53"/>
      <c r="J8" s="26" t="s">
        <v>36</v>
      </c>
      <c r="K8" s="54"/>
    </row>
    <row r="9" spans="1:11" s="13" customFormat="1" ht="45.95" customHeight="1" x14ac:dyDescent="0.2">
      <c r="A9" s="38"/>
      <c r="B9" s="44"/>
      <c r="C9" s="49"/>
      <c r="D9" s="18">
        <v>2</v>
      </c>
      <c r="E9" s="16" t="s">
        <v>37</v>
      </c>
      <c r="F9" s="18" t="s">
        <v>38</v>
      </c>
      <c r="G9" s="18" t="s">
        <v>39</v>
      </c>
      <c r="H9" s="19" t="s">
        <v>17</v>
      </c>
      <c r="I9" s="53"/>
      <c r="J9" s="26" t="s">
        <v>40</v>
      </c>
      <c r="K9" s="55"/>
    </row>
    <row r="10" spans="1:11" s="13" customFormat="1" ht="45.95" customHeight="1" x14ac:dyDescent="0.2">
      <c r="A10" s="38"/>
      <c r="B10" s="44"/>
      <c r="C10" s="49"/>
      <c r="D10" s="5">
        <v>1</v>
      </c>
      <c r="E10" s="16" t="s">
        <v>41</v>
      </c>
      <c r="F10" s="5" t="s">
        <v>42</v>
      </c>
      <c r="G10" s="16" t="s">
        <v>43</v>
      </c>
      <c r="H10" s="16" t="s">
        <v>30</v>
      </c>
      <c r="I10" s="53"/>
      <c r="J10" s="26" t="s">
        <v>44</v>
      </c>
      <c r="K10" s="27"/>
    </row>
    <row r="11" spans="1:11" s="13" customFormat="1" ht="45.95" customHeight="1" x14ac:dyDescent="0.2">
      <c r="A11" s="39"/>
      <c r="B11" s="45"/>
      <c r="C11" s="50"/>
      <c r="D11" s="18">
        <v>1</v>
      </c>
      <c r="E11" s="16" t="s">
        <v>45</v>
      </c>
      <c r="F11" s="18" t="s">
        <v>46</v>
      </c>
      <c r="G11" s="18" t="s">
        <v>47</v>
      </c>
      <c r="H11" s="16" t="s">
        <v>30</v>
      </c>
      <c r="I11" s="53"/>
      <c r="J11" s="26"/>
      <c r="K11" s="27"/>
    </row>
    <row r="12" spans="1:11" s="13" customFormat="1" ht="45.95" customHeight="1" x14ac:dyDescent="0.2">
      <c r="A12" s="37">
        <v>3</v>
      </c>
      <c r="B12" s="46" t="s">
        <v>48</v>
      </c>
      <c r="C12" s="47">
        <f>SUM(D12:D13)</f>
        <v>2</v>
      </c>
      <c r="D12" s="5">
        <v>1</v>
      </c>
      <c r="E12" s="16" t="s">
        <v>49</v>
      </c>
      <c r="F12" s="5" t="s">
        <v>50</v>
      </c>
      <c r="G12" s="5" t="s">
        <v>16</v>
      </c>
      <c r="H12" s="42" t="s">
        <v>17</v>
      </c>
      <c r="I12" s="53"/>
      <c r="J12" s="8"/>
      <c r="K12" s="28"/>
    </row>
    <row r="13" spans="1:11" s="13" customFormat="1" ht="45.95" customHeight="1" x14ac:dyDescent="0.2">
      <c r="A13" s="39"/>
      <c r="B13" s="46"/>
      <c r="C13" s="47"/>
      <c r="D13" s="5">
        <v>1</v>
      </c>
      <c r="E13" s="16" t="s">
        <v>51</v>
      </c>
      <c r="F13" s="5" t="s">
        <v>52</v>
      </c>
      <c r="G13" s="5" t="s">
        <v>53</v>
      </c>
      <c r="H13" s="42"/>
      <c r="I13" s="53"/>
      <c r="J13" s="8" t="s">
        <v>54</v>
      </c>
      <c r="K13" s="28"/>
    </row>
    <row r="14" spans="1:11" s="13" customFormat="1" ht="45.95" customHeight="1" x14ac:dyDescent="0.2">
      <c r="A14" s="4">
        <v>4</v>
      </c>
      <c r="B14" s="5" t="s">
        <v>55</v>
      </c>
      <c r="C14" s="6">
        <v>3</v>
      </c>
      <c r="D14" s="5">
        <v>3</v>
      </c>
      <c r="E14" s="16" t="s">
        <v>56</v>
      </c>
      <c r="F14" s="5" t="s">
        <v>57</v>
      </c>
      <c r="G14" s="5" t="s">
        <v>58</v>
      </c>
      <c r="H14" s="5" t="s">
        <v>59</v>
      </c>
      <c r="I14" s="53"/>
      <c r="J14" s="8" t="s">
        <v>60</v>
      </c>
      <c r="K14" s="28"/>
    </row>
    <row r="15" spans="1:11" s="13" customFormat="1" ht="45.95" customHeight="1" x14ac:dyDescent="0.2">
      <c r="A15" s="4">
        <v>5</v>
      </c>
      <c r="B15" s="5" t="s">
        <v>61</v>
      </c>
      <c r="C15" s="6">
        <f>SUM(D15)</f>
        <v>1</v>
      </c>
      <c r="D15" s="5">
        <v>1</v>
      </c>
      <c r="E15" s="16" t="s">
        <v>62</v>
      </c>
      <c r="F15" s="5" t="s">
        <v>63</v>
      </c>
      <c r="G15" s="5" t="s">
        <v>64</v>
      </c>
      <c r="H15" s="5" t="s">
        <v>30</v>
      </c>
      <c r="I15" s="53"/>
      <c r="J15" s="8"/>
      <c r="K15" s="28"/>
    </row>
    <row r="16" spans="1:11" s="13" customFormat="1" ht="45.95" customHeight="1" x14ac:dyDescent="0.2">
      <c r="A16" s="4">
        <v>6</v>
      </c>
      <c r="B16" s="5" t="s">
        <v>65</v>
      </c>
      <c r="C16" s="6">
        <f>SUM(D16)</f>
        <v>1</v>
      </c>
      <c r="D16" s="5">
        <v>1</v>
      </c>
      <c r="E16" s="16" t="s">
        <v>66</v>
      </c>
      <c r="F16" s="5" t="s">
        <v>67</v>
      </c>
      <c r="G16" s="5" t="s">
        <v>68</v>
      </c>
      <c r="H16" s="17" t="s">
        <v>17</v>
      </c>
      <c r="I16" s="53"/>
      <c r="J16" s="8"/>
      <c r="K16" s="28"/>
    </row>
    <row r="17" spans="1:11" s="13" customFormat="1" ht="65.099999999999994" customHeight="1" x14ac:dyDescent="0.2">
      <c r="A17" s="11">
        <v>7</v>
      </c>
      <c r="B17" s="10" t="s">
        <v>69</v>
      </c>
      <c r="C17" s="20">
        <v>5</v>
      </c>
      <c r="D17" s="5">
        <v>5</v>
      </c>
      <c r="E17" s="16" t="s">
        <v>70</v>
      </c>
      <c r="F17" s="21" t="s">
        <v>71</v>
      </c>
      <c r="G17" s="5" t="s">
        <v>16</v>
      </c>
      <c r="H17" s="17" t="s">
        <v>17</v>
      </c>
      <c r="I17" s="53"/>
      <c r="J17" s="64" t="s">
        <v>164</v>
      </c>
      <c r="K17" s="28"/>
    </row>
    <row r="18" spans="1:11" s="13" customFormat="1" ht="33.75" customHeight="1" x14ac:dyDescent="0.2">
      <c r="A18" s="33" t="s">
        <v>72</v>
      </c>
      <c r="B18" s="33"/>
      <c r="C18" s="33">
        <f>SUM(C4:C17)</f>
        <v>32</v>
      </c>
      <c r="D18" s="33"/>
      <c r="E18" s="33"/>
      <c r="F18" s="33"/>
      <c r="G18" s="33"/>
      <c r="H18" s="33"/>
      <c r="I18" s="33"/>
      <c r="J18" s="33"/>
      <c r="K18" s="33"/>
    </row>
    <row r="19" spans="1:11" s="13" customFormat="1" x14ac:dyDescent="0.2"/>
    <row r="20" spans="1:11" s="13" customFormat="1" x14ac:dyDescent="0.2"/>
    <row r="21" spans="1:11" s="13" customFormat="1" x14ac:dyDescent="0.2"/>
    <row r="22" spans="1:11" s="13" customFormat="1" x14ac:dyDescent="0.2"/>
    <row r="23" spans="1:11" s="13" customFormat="1" x14ac:dyDescent="0.2"/>
    <row r="24" spans="1:11" s="13" customFormat="1" x14ac:dyDescent="0.2"/>
    <row r="25" spans="1:11" s="13" customFormat="1" x14ac:dyDescent="0.2"/>
    <row r="26" spans="1:11" s="13" customFormat="1" x14ac:dyDescent="0.2"/>
    <row r="27" spans="1:11" s="13" customFormat="1" x14ac:dyDescent="0.2"/>
    <row r="28" spans="1:11" s="13" customFormat="1" x14ac:dyDescent="0.2"/>
    <row r="29" spans="1:11" s="13" customFormat="1" x14ac:dyDescent="0.2"/>
    <row r="30" spans="1:11" s="13" customFormat="1" x14ac:dyDescent="0.2"/>
    <row r="31" spans="1:11" s="13" customFormat="1" x14ac:dyDescent="0.2"/>
    <row r="32" spans="1:11" s="13" customFormat="1" ht="115.5" customHeight="1" x14ac:dyDescent="0.2">
      <c r="H32" s="22" t="s">
        <v>73</v>
      </c>
      <c r="I32" s="22"/>
    </row>
    <row r="33" spans="1:11" s="14" customFormat="1" ht="18.75" customHeigh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</sheetData>
  <mergeCells count="25">
    <mergeCell ref="H12:H13"/>
    <mergeCell ref="I4:I17"/>
    <mergeCell ref="K4:K7"/>
    <mergeCell ref="K8:K9"/>
    <mergeCell ref="D2:D3"/>
    <mergeCell ref="E2:E3"/>
    <mergeCell ref="F2:F3"/>
    <mergeCell ref="G4:G5"/>
    <mergeCell ref="H4:H6"/>
    <mergeCell ref="A1:K1"/>
    <mergeCell ref="G2:J2"/>
    <mergeCell ref="A18:B18"/>
    <mergeCell ref="C18:K18"/>
    <mergeCell ref="A2:A3"/>
    <mergeCell ref="A4:A7"/>
    <mergeCell ref="A8:A11"/>
    <mergeCell ref="A12:A13"/>
    <mergeCell ref="B2:B3"/>
    <mergeCell ref="B4:B7"/>
    <mergeCell ref="B8:B11"/>
    <mergeCell ref="B12:B13"/>
    <mergeCell ref="C2:C3"/>
    <mergeCell ref="C4:C7"/>
    <mergeCell ref="C8:C11"/>
    <mergeCell ref="C12:C13"/>
  </mergeCells>
  <phoneticPr fontId="16" type="noConversion"/>
  <printOptions horizontalCentered="1"/>
  <pageMargins left="3.8888888888888903E-2" right="0.39370078740157499" top="0.39370078740157499" bottom="0.39370078740157499" header="0.31496062992126" footer="0.31496062992126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pane ySplit="3" topLeftCell="A4" activePane="bottomLeft" state="frozen"/>
      <selection pane="bottomLeft" activeCell="F12" sqref="F12"/>
    </sheetView>
  </sheetViews>
  <sheetFormatPr defaultColWidth="9" defaultRowHeight="14.25" x14ac:dyDescent="0.2"/>
  <cols>
    <col min="1" max="1" width="4.375" customWidth="1"/>
    <col min="2" max="2" width="11.625" customWidth="1"/>
    <col min="3" max="5" width="7" customWidth="1"/>
    <col min="6" max="6" width="27.25" customWidth="1"/>
    <col min="7" max="7" width="33.875" customWidth="1"/>
    <col min="8" max="8" width="17.375" customWidth="1"/>
    <col min="9" max="9" width="33.875" customWidth="1"/>
    <col min="10" max="10" width="14.5" customWidth="1"/>
  </cols>
  <sheetData>
    <row r="1" spans="1:10" ht="39.75" customHeight="1" x14ac:dyDescent="0.2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 x14ac:dyDescent="0.2">
      <c r="A2" s="34" t="s">
        <v>75</v>
      </c>
      <c r="B2" s="34" t="s">
        <v>2</v>
      </c>
      <c r="C2" s="34" t="s">
        <v>76</v>
      </c>
      <c r="D2" s="34" t="s">
        <v>4</v>
      </c>
      <c r="E2" s="34" t="s">
        <v>5</v>
      </c>
      <c r="F2" s="34" t="s">
        <v>6</v>
      </c>
      <c r="G2" s="56" t="s">
        <v>7</v>
      </c>
      <c r="H2" s="56"/>
      <c r="I2" s="56"/>
      <c r="J2" s="40" t="s">
        <v>8</v>
      </c>
    </row>
    <row r="3" spans="1:10" ht="18.75" x14ac:dyDescent="0.2">
      <c r="A3" s="35"/>
      <c r="B3" s="35"/>
      <c r="C3" s="35"/>
      <c r="D3" s="35"/>
      <c r="E3" s="35"/>
      <c r="F3" s="35"/>
      <c r="G3" s="1" t="s">
        <v>9</v>
      </c>
      <c r="H3" s="1" t="s">
        <v>10</v>
      </c>
      <c r="I3" s="2" t="s">
        <v>77</v>
      </c>
      <c r="J3" s="41"/>
    </row>
    <row r="4" spans="1:10" ht="36" customHeight="1" x14ac:dyDescent="0.2">
      <c r="A4" s="36">
        <v>1</v>
      </c>
      <c r="B4" s="46" t="s">
        <v>78</v>
      </c>
      <c r="C4" s="47">
        <f>SUM(D4:D9)</f>
        <v>10</v>
      </c>
      <c r="D4" s="5">
        <v>2</v>
      </c>
      <c r="E4" s="5" t="s">
        <v>79</v>
      </c>
      <c r="F4" s="5" t="s">
        <v>80</v>
      </c>
      <c r="G4" s="10" t="s">
        <v>81</v>
      </c>
      <c r="H4" s="37" t="s">
        <v>82</v>
      </c>
      <c r="I4" s="60" t="s">
        <v>83</v>
      </c>
      <c r="J4" s="63" t="s">
        <v>84</v>
      </c>
    </row>
    <row r="5" spans="1:10" ht="15.95" customHeight="1" x14ac:dyDescent="0.2">
      <c r="A5" s="36"/>
      <c r="B5" s="46"/>
      <c r="C5" s="47"/>
      <c r="D5" s="5">
        <v>2</v>
      </c>
      <c r="E5" s="5" t="s">
        <v>85</v>
      </c>
      <c r="F5" s="5" t="s">
        <v>86</v>
      </c>
      <c r="G5" s="5" t="s">
        <v>87</v>
      </c>
      <c r="H5" s="38"/>
      <c r="I5" s="61"/>
      <c r="J5" s="63"/>
    </row>
    <row r="6" spans="1:10" ht="15.95" customHeight="1" x14ac:dyDescent="0.2">
      <c r="A6" s="36"/>
      <c r="B6" s="46"/>
      <c r="C6" s="47"/>
      <c r="D6" s="5">
        <v>2</v>
      </c>
      <c r="E6" s="5" t="s">
        <v>88</v>
      </c>
      <c r="F6" s="5" t="s">
        <v>89</v>
      </c>
      <c r="G6" s="5" t="s">
        <v>90</v>
      </c>
      <c r="H6" s="38"/>
      <c r="I6" s="61"/>
      <c r="J6" s="63"/>
    </row>
    <row r="7" spans="1:10" ht="15.95" customHeight="1" x14ac:dyDescent="0.2">
      <c r="A7" s="36"/>
      <c r="B7" s="46"/>
      <c r="C7" s="47"/>
      <c r="D7" s="5">
        <v>1</v>
      </c>
      <c r="E7" s="5" t="s">
        <v>91</v>
      </c>
      <c r="F7" s="5" t="s">
        <v>92</v>
      </c>
      <c r="G7" s="5" t="s">
        <v>93</v>
      </c>
      <c r="H7" s="38"/>
      <c r="I7" s="61"/>
      <c r="J7" s="63"/>
    </row>
    <row r="8" spans="1:10" ht="15.95" customHeight="1" x14ac:dyDescent="0.2">
      <c r="A8" s="36"/>
      <c r="B8" s="46"/>
      <c r="C8" s="47"/>
      <c r="D8" s="5">
        <v>2</v>
      </c>
      <c r="E8" s="5" t="s">
        <v>94</v>
      </c>
      <c r="F8" s="5" t="s">
        <v>95</v>
      </c>
      <c r="G8" s="5" t="s">
        <v>96</v>
      </c>
      <c r="H8" s="38"/>
      <c r="I8" s="61"/>
      <c r="J8" s="63"/>
    </row>
    <row r="9" spans="1:10" ht="15.95" customHeight="1" x14ac:dyDescent="0.2">
      <c r="A9" s="36"/>
      <c r="B9" s="46"/>
      <c r="C9" s="47"/>
      <c r="D9" s="5">
        <v>1</v>
      </c>
      <c r="E9" s="5" t="s">
        <v>97</v>
      </c>
      <c r="F9" s="5" t="s">
        <v>98</v>
      </c>
      <c r="G9" s="5" t="s">
        <v>99</v>
      </c>
      <c r="H9" s="38"/>
      <c r="I9" s="61"/>
      <c r="J9" s="63"/>
    </row>
    <row r="10" spans="1:10" ht="15.95" customHeight="1" x14ac:dyDescent="0.2">
      <c r="A10" s="36">
        <v>2</v>
      </c>
      <c r="B10" s="46" t="s">
        <v>100</v>
      </c>
      <c r="C10" s="47">
        <f>SUM(D10:D12)</f>
        <v>8</v>
      </c>
      <c r="D10" s="5">
        <v>3</v>
      </c>
      <c r="E10" s="5" t="s">
        <v>101</v>
      </c>
      <c r="F10" s="5" t="s">
        <v>102</v>
      </c>
      <c r="G10" s="5" t="s">
        <v>103</v>
      </c>
      <c r="H10" s="38"/>
      <c r="I10" s="61"/>
      <c r="J10" s="63"/>
    </row>
    <row r="11" spans="1:10" ht="15.95" customHeight="1" x14ac:dyDescent="0.2">
      <c r="A11" s="36"/>
      <c r="B11" s="46"/>
      <c r="C11" s="47"/>
      <c r="D11" s="5">
        <v>3</v>
      </c>
      <c r="E11" s="5" t="s">
        <v>104</v>
      </c>
      <c r="F11" s="5" t="s">
        <v>105</v>
      </c>
      <c r="G11" s="5" t="s">
        <v>106</v>
      </c>
      <c r="H11" s="38"/>
      <c r="I11" s="61"/>
      <c r="J11" s="63"/>
    </row>
    <row r="12" spans="1:10" ht="15.95" customHeight="1" x14ac:dyDescent="0.2">
      <c r="A12" s="36"/>
      <c r="B12" s="46"/>
      <c r="C12" s="47"/>
      <c r="D12" s="5">
        <v>2</v>
      </c>
      <c r="E12" s="5" t="s">
        <v>107</v>
      </c>
      <c r="F12" s="5" t="s">
        <v>108</v>
      </c>
      <c r="G12" s="5" t="s">
        <v>109</v>
      </c>
      <c r="H12" s="38"/>
      <c r="I12" s="61"/>
      <c r="J12" s="63"/>
    </row>
    <row r="13" spans="1:10" ht="15.95" customHeight="1" x14ac:dyDescent="0.2">
      <c r="A13" s="36">
        <v>3</v>
      </c>
      <c r="B13" s="46" t="s">
        <v>110</v>
      </c>
      <c r="C13" s="47">
        <f>SUM(D13:D15)</f>
        <v>10</v>
      </c>
      <c r="D13" s="5">
        <v>4</v>
      </c>
      <c r="E13" s="5" t="s">
        <v>111</v>
      </c>
      <c r="F13" s="5" t="s">
        <v>112</v>
      </c>
      <c r="G13" s="5" t="s">
        <v>113</v>
      </c>
      <c r="H13" s="38"/>
      <c r="I13" s="61"/>
      <c r="J13" s="63"/>
    </row>
    <row r="14" spans="1:10" ht="15.95" customHeight="1" x14ac:dyDescent="0.2">
      <c r="A14" s="36"/>
      <c r="B14" s="46"/>
      <c r="C14" s="47"/>
      <c r="D14" s="5">
        <v>3</v>
      </c>
      <c r="E14" s="5" t="s">
        <v>114</v>
      </c>
      <c r="F14" s="5" t="s">
        <v>115</v>
      </c>
      <c r="G14" s="5" t="s">
        <v>116</v>
      </c>
      <c r="H14" s="38"/>
      <c r="I14" s="61"/>
      <c r="J14" s="63"/>
    </row>
    <row r="15" spans="1:10" ht="15.95" customHeight="1" x14ac:dyDescent="0.2">
      <c r="A15" s="36"/>
      <c r="B15" s="46"/>
      <c r="C15" s="47"/>
      <c r="D15" s="5">
        <v>3</v>
      </c>
      <c r="E15" s="5" t="s">
        <v>117</v>
      </c>
      <c r="F15" s="5" t="s">
        <v>118</v>
      </c>
      <c r="G15" s="5" t="s">
        <v>119</v>
      </c>
      <c r="H15" s="38"/>
      <c r="I15" s="61"/>
      <c r="J15" s="63"/>
    </row>
    <row r="16" spans="1:10" ht="15.95" customHeight="1" x14ac:dyDescent="0.2">
      <c r="A16" s="37">
        <v>4</v>
      </c>
      <c r="B16" s="46" t="s">
        <v>120</v>
      </c>
      <c r="C16" s="47">
        <f>SUM(D16:D23)</f>
        <v>33</v>
      </c>
      <c r="D16" s="5">
        <v>4</v>
      </c>
      <c r="E16" s="5" t="s">
        <v>121</v>
      </c>
      <c r="F16" s="5" t="s">
        <v>122</v>
      </c>
      <c r="G16" s="5" t="s">
        <v>123</v>
      </c>
      <c r="H16" s="38"/>
      <c r="I16" s="61"/>
      <c r="J16" s="63"/>
    </row>
    <row r="17" spans="1:10" ht="42.75" x14ac:dyDescent="0.2">
      <c r="A17" s="38"/>
      <c r="B17" s="46"/>
      <c r="C17" s="47"/>
      <c r="D17" s="5">
        <v>5</v>
      </c>
      <c r="E17" s="5" t="s">
        <v>124</v>
      </c>
      <c r="F17" s="5" t="s">
        <v>125</v>
      </c>
      <c r="G17" s="5" t="s">
        <v>126</v>
      </c>
      <c r="H17" s="38"/>
      <c r="I17" s="61"/>
      <c r="J17" s="63"/>
    </row>
    <row r="18" spans="1:10" ht="48" customHeight="1" x14ac:dyDescent="0.2">
      <c r="A18" s="38"/>
      <c r="B18" s="46"/>
      <c r="C18" s="47"/>
      <c r="D18" s="5">
        <v>6</v>
      </c>
      <c r="E18" s="5" t="s">
        <v>127</v>
      </c>
      <c r="F18" s="5" t="s">
        <v>128</v>
      </c>
      <c r="G18" s="5" t="s">
        <v>129</v>
      </c>
      <c r="H18" s="38"/>
      <c r="I18" s="61"/>
      <c r="J18" s="63"/>
    </row>
    <row r="19" spans="1:10" ht="15.95" customHeight="1" x14ac:dyDescent="0.2">
      <c r="A19" s="38"/>
      <c r="B19" s="46"/>
      <c r="C19" s="47"/>
      <c r="D19" s="5">
        <v>6</v>
      </c>
      <c r="E19" s="5" t="s">
        <v>130</v>
      </c>
      <c r="F19" s="5" t="s">
        <v>131</v>
      </c>
      <c r="G19" s="5" t="s">
        <v>132</v>
      </c>
      <c r="H19" s="38"/>
      <c r="I19" s="61"/>
      <c r="J19" s="63"/>
    </row>
    <row r="20" spans="1:10" ht="15.95" customHeight="1" x14ac:dyDescent="0.2">
      <c r="A20" s="38"/>
      <c r="B20" s="46"/>
      <c r="C20" s="47"/>
      <c r="D20" s="5">
        <v>4</v>
      </c>
      <c r="E20" s="5" t="s">
        <v>133</v>
      </c>
      <c r="F20" s="5" t="s">
        <v>134</v>
      </c>
      <c r="G20" s="5" t="s">
        <v>123</v>
      </c>
      <c r="H20" s="38"/>
      <c r="I20" s="61"/>
      <c r="J20" s="63"/>
    </row>
    <row r="21" spans="1:10" ht="15.95" customHeight="1" x14ac:dyDescent="0.2">
      <c r="A21" s="38"/>
      <c r="B21" s="46"/>
      <c r="C21" s="47"/>
      <c r="D21" s="5">
        <v>4</v>
      </c>
      <c r="E21" s="5" t="s">
        <v>135</v>
      </c>
      <c r="F21" s="5" t="s">
        <v>136</v>
      </c>
      <c r="G21" s="5" t="s">
        <v>137</v>
      </c>
      <c r="H21" s="38"/>
      <c r="I21" s="61"/>
      <c r="J21" s="63"/>
    </row>
    <row r="22" spans="1:10" ht="15.95" customHeight="1" x14ac:dyDescent="0.2">
      <c r="A22" s="38"/>
      <c r="B22" s="46"/>
      <c r="C22" s="47"/>
      <c r="D22" s="5">
        <v>2</v>
      </c>
      <c r="E22" s="5" t="s">
        <v>138</v>
      </c>
      <c r="F22" s="5" t="s">
        <v>139</v>
      </c>
      <c r="G22" s="5" t="s">
        <v>140</v>
      </c>
      <c r="H22" s="38"/>
      <c r="I22" s="61"/>
      <c r="J22" s="63"/>
    </row>
    <row r="23" spans="1:10" ht="15.95" customHeight="1" x14ac:dyDescent="0.2">
      <c r="A23" s="39"/>
      <c r="B23" s="46"/>
      <c r="C23" s="47"/>
      <c r="D23" s="5">
        <v>2</v>
      </c>
      <c r="E23" s="5" t="s">
        <v>141</v>
      </c>
      <c r="F23" s="5" t="s">
        <v>142</v>
      </c>
      <c r="G23" s="5" t="s">
        <v>143</v>
      </c>
      <c r="H23" s="38"/>
      <c r="I23" s="61"/>
      <c r="J23" s="63"/>
    </row>
    <row r="24" spans="1:10" ht="69" customHeight="1" x14ac:dyDescent="0.2">
      <c r="A24" s="36">
        <v>5</v>
      </c>
      <c r="B24" s="46" t="s">
        <v>144</v>
      </c>
      <c r="C24" s="47">
        <v>10</v>
      </c>
      <c r="D24" s="5">
        <v>2</v>
      </c>
      <c r="E24" s="5" t="s">
        <v>145</v>
      </c>
      <c r="F24" s="5" t="s">
        <v>146</v>
      </c>
      <c r="G24" s="5" t="s">
        <v>147</v>
      </c>
      <c r="H24" s="38"/>
      <c r="I24" s="61"/>
      <c r="J24" s="63" t="s">
        <v>148</v>
      </c>
    </row>
    <row r="25" spans="1:10" ht="51.95" customHeight="1" x14ac:dyDescent="0.2">
      <c r="A25" s="36"/>
      <c r="B25" s="46"/>
      <c r="C25" s="47"/>
      <c r="D25" s="5">
        <v>3</v>
      </c>
      <c r="E25" s="5" t="s">
        <v>149</v>
      </c>
      <c r="F25" s="5" t="s">
        <v>150</v>
      </c>
      <c r="G25" s="5" t="s">
        <v>151</v>
      </c>
      <c r="H25" s="38"/>
      <c r="I25" s="61"/>
      <c r="J25" s="63"/>
    </row>
    <row r="26" spans="1:10" ht="45.95" customHeight="1" x14ac:dyDescent="0.2">
      <c r="A26" s="36"/>
      <c r="B26" s="46"/>
      <c r="C26" s="47"/>
      <c r="D26" s="5">
        <v>3</v>
      </c>
      <c r="E26" s="5" t="s">
        <v>152</v>
      </c>
      <c r="F26" s="5" t="s">
        <v>153</v>
      </c>
      <c r="G26" s="5" t="s">
        <v>154</v>
      </c>
      <c r="H26" s="38"/>
      <c r="I26" s="61"/>
      <c r="J26" s="63"/>
    </row>
    <row r="27" spans="1:10" ht="48" customHeight="1" x14ac:dyDescent="0.2">
      <c r="A27" s="36"/>
      <c r="B27" s="46"/>
      <c r="C27" s="47"/>
      <c r="D27" s="5">
        <v>2</v>
      </c>
      <c r="E27" s="5" t="s">
        <v>155</v>
      </c>
      <c r="F27" s="5" t="s">
        <v>156</v>
      </c>
      <c r="G27" s="5" t="s">
        <v>157</v>
      </c>
      <c r="H27" s="39"/>
      <c r="I27" s="62"/>
      <c r="J27" s="63"/>
    </row>
    <row r="28" spans="1:10" ht="36.75" customHeight="1" x14ac:dyDescent="0.2">
      <c r="A28" s="57" t="s">
        <v>72</v>
      </c>
      <c r="B28" s="58"/>
      <c r="C28" s="57">
        <f>SUM(C4:C27)</f>
        <v>71</v>
      </c>
      <c r="D28" s="59"/>
      <c r="E28" s="59"/>
      <c r="F28" s="59"/>
      <c r="G28" s="59"/>
      <c r="H28" s="59"/>
      <c r="I28" s="59"/>
      <c r="J28" s="58"/>
    </row>
  </sheetData>
  <mergeCells count="30">
    <mergeCell ref="I4:I27"/>
    <mergeCell ref="J2:J3"/>
    <mergeCell ref="J4:J23"/>
    <mergeCell ref="J24:J27"/>
    <mergeCell ref="C24:C27"/>
    <mergeCell ref="D2:D3"/>
    <mergeCell ref="E2:E3"/>
    <mergeCell ref="F2:F3"/>
    <mergeCell ref="H4:H27"/>
    <mergeCell ref="C2:C3"/>
    <mergeCell ref="C4:C9"/>
    <mergeCell ref="C10:C12"/>
    <mergeCell ref="C13:C15"/>
    <mergeCell ref="C16:C23"/>
    <mergeCell ref="A1:J1"/>
    <mergeCell ref="G2:I2"/>
    <mergeCell ref="A28:B28"/>
    <mergeCell ref="C28:J28"/>
    <mergeCell ref="A2:A3"/>
    <mergeCell ref="A4:A9"/>
    <mergeCell ref="A10:A12"/>
    <mergeCell ref="A13:A15"/>
    <mergeCell ref="A16:A23"/>
    <mergeCell ref="A24:A27"/>
    <mergeCell ref="B2:B3"/>
    <mergeCell ref="B4:B9"/>
    <mergeCell ref="B10:B12"/>
    <mergeCell ref="B13:B15"/>
    <mergeCell ref="B16:B23"/>
    <mergeCell ref="B24:B27"/>
  </mergeCells>
  <phoneticPr fontId="16" type="noConversion"/>
  <pageMargins left="0.7" right="0.7" top="0.75" bottom="0.75" header="0.3" footer="0.3"/>
  <pageSetup paperSize="8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3" sqref="F3"/>
    </sheetView>
  </sheetViews>
  <sheetFormatPr defaultColWidth="9" defaultRowHeight="14.25" x14ac:dyDescent="0.2"/>
  <cols>
    <col min="1" max="1" width="7" customWidth="1"/>
    <col min="3" max="4" width="7" customWidth="1"/>
    <col min="5" max="6" width="9.25" customWidth="1"/>
    <col min="7" max="7" width="41.75" customWidth="1"/>
    <col min="8" max="8" width="39.875" customWidth="1"/>
  </cols>
  <sheetData>
    <row r="1" spans="1:9" ht="41.25" customHeight="1" x14ac:dyDescent="0.2">
      <c r="A1" s="29" t="s">
        <v>158</v>
      </c>
      <c r="B1" s="29"/>
      <c r="C1" s="29"/>
      <c r="D1" s="29"/>
      <c r="E1" s="29"/>
      <c r="F1" s="29"/>
      <c r="G1" s="29"/>
      <c r="H1" s="29"/>
      <c r="I1" s="29"/>
    </row>
    <row r="2" spans="1:9" ht="37.5" x14ac:dyDescent="0.2">
      <c r="A2" s="1" t="s">
        <v>1</v>
      </c>
      <c r="B2" s="2" t="s">
        <v>2</v>
      </c>
      <c r="C2" s="1" t="s">
        <v>76</v>
      </c>
      <c r="D2" s="1" t="s">
        <v>4</v>
      </c>
      <c r="E2" s="1" t="s">
        <v>6</v>
      </c>
      <c r="F2" s="3" t="s">
        <v>5</v>
      </c>
      <c r="G2" s="1" t="s">
        <v>9</v>
      </c>
      <c r="H2" s="2" t="s">
        <v>7</v>
      </c>
      <c r="I2" s="2" t="s">
        <v>8</v>
      </c>
    </row>
    <row r="3" spans="1:9" ht="148.5" customHeight="1" x14ac:dyDescent="0.2">
      <c r="A3" s="4">
        <v>1</v>
      </c>
      <c r="B3" s="5" t="s">
        <v>159</v>
      </c>
      <c r="C3" s="6">
        <v>10</v>
      </c>
      <c r="D3" s="5">
        <v>10</v>
      </c>
      <c r="E3" s="7" t="s">
        <v>160</v>
      </c>
      <c r="F3" s="5" t="s">
        <v>161</v>
      </c>
      <c r="G3" s="5" t="s">
        <v>162</v>
      </c>
      <c r="H3" s="8" t="s">
        <v>163</v>
      </c>
      <c r="I3" s="9"/>
    </row>
    <row r="4" spans="1:9" ht="28.5" customHeight="1" x14ac:dyDescent="0.2">
      <c r="A4" s="56" t="s">
        <v>72</v>
      </c>
      <c r="B4" s="56"/>
      <c r="C4" s="56">
        <f>SUM(C3)</f>
        <v>10</v>
      </c>
      <c r="D4" s="56"/>
      <c r="E4" s="56"/>
      <c r="F4" s="56"/>
      <c r="G4" s="56"/>
      <c r="H4" s="56"/>
      <c r="I4" s="56"/>
    </row>
  </sheetData>
  <mergeCells count="3">
    <mergeCell ref="A1:I1"/>
    <mergeCell ref="A4:B4"/>
    <mergeCell ref="C4:I4"/>
  </mergeCells>
  <phoneticPr fontId="16" type="noConversion"/>
  <pageMargins left="0.7" right="0.7" top="0.75" bottom="0.75" header="0.3" footer="0.3"/>
  <pageSetup paperSize="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辅导员及管理人员</vt:lpstr>
      <vt:lpstr>教师岗</vt:lpstr>
      <vt:lpstr>高层次人才</vt:lpstr>
      <vt:lpstr>辅导员及管理人员!Print_Area</vt:lpstr>
      <vt:lpstr>辅导员及管理人员!Print_Titles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2019-10-11T03:55:00Z</cp:lastPrinted>
  <dcterms:created xsi:type="dcterms:W3CDTF">2015-06-05T18:19:00Z</dcterms:created>
  <dcterms:modified xsi:type="dcterms:W3CDTF">2019-11-05T08:24:56Z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